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E\Desktop\"/>
    </mc:Choice>
  </mc:AlternateContent>
  <xr:revisionPtr revIDLastSave="0" documentId="8_{A6997756-DF23-44D2-BE61-386688ABF8F8}" xr6:coauthVersionLast="47" xr6:coauthVersionMax="47" xr10:uidLastSave="{00000000-0000-0000-0000-000000000000}"/>
  <bookViews>
    <workbookView xWindow="-120" yWindow="-120" windowWidth="29040" windowHeight="15720" xr2:uid="{3EBBAB5C-EDD8-42D9-8DBA-1302B2B660D0}"/>
  </bookViews>
  <sheets>
    <sheet name="aula 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33" i="1"/>
  <c r="D34" i="1"/>
  <c r="D33" i="1"/>
  <c r="E32" i="1"/>
  <c r="D32" i="1"/>
  <c r="C32" i="1"/>
  <c r="B32" i="1"/>
  <c r="A32" i="1"/>
  <c r="B22" i="1"/>
  <c r="B24" i="1" s="1"/>
  <c r="B26" i="1" s="1"/>
  <c r="B15" i="1"/>
</calcChain>
</file>

<file path=xl/sharedStrings.xml><?xml version="1.0" encoding="utf-8"?>
<sst xmlns="http://schemas.openxmlformats.org/spreadsheetml/2006/main" count="33" uniqueCount="31">
  <si>
    <t>DESPESAS DO MÊS</t>
  </si>
  <si>
    <t>ÍTEM</t>
  </si>
  <si>
    <t>VALOR</t>
  </si>
  <si>
    <t>ÁGUA</t>
  </si>
  <si>
    <t>LUZ</t>
  </si>
  <si>
    <t>TELEFONE</t>
  </si>
  <si>
    <t>FEIRA</t>
  </si>
  <si>
    <t>ESCOLA</t>
  </si>
  <si>
    <t>VOLEY</t>
  </si>
  <si>
    <t>ACADEMIA</t>
  </si>
  <si>
    <t>GASOLINA</t>
  </si>
  <si>
    <t>PLANO DE SAÚDE</t>
  </si>
  <si>
    <t>CABELO</t>
  </si>
  <si>
    <t>LAZER</t>
  </si>
  <si>
    <t>TOTAL</t>
  </si>
  <si>
    <t>PET</t>
  </si>
  <si>
    <t>RECEITAS DO MÊS</t>
  </si>
  <si>
    <t>SEMTAS</t>
  </si>
  <si>
    <t>CONSTRUTORA</t>
  </si>
  <si>
    <t>FONTE</t>
  </si>
  <si>
    <t>RECEITA EXTRA</t>
  </si>
  <si>
    <t xml:space="preserve">FONTE </t>
  </si>
  <si>
    <t>ALUGUEL</t>
  </si>
  <si>
    <t>SALDO</t>
  </si>
  <si>
    <t>TOTAL DE RECEITA</t>
  </si>
  <si>
    <t>FUNÇÕES ESTATÍSCAS</t>
  </si>
  <si>
    <t>MÉDIA</t>
  </si>
  <si>
    <t>MÁXIMA</t>
  </si>
  <si>
    <t>MÍNINA</t>
  </si>
  <si>
    <t>MAIOR</t>
  </si>
  <si>
    <t xml:space="preserve">MENOR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</si>
</sst>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44" fontId="8" fillId="0" borderId="0" xfId="1" applyFont="1"/>
    <xf numFmtId="0" fontId="2" fillId="0" borderId="0" xfId="0" applyFont="1"/>
    <xf numFmtId="44" fontId="5" fillId="0" borderId="0" xfId="0" applyNumberFormat="1" applyFont="1"/>
    <xf numFmtId="0" fontId="3" fillId="0" borderId="0" xfId="0" applyFo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4" fontId="8" fillId="0" borderId="2" xfId="1" applyFont="1" applyBorder="1"/>
    <xf numFmtId="44" fontId="5" fillId="0" borderId="1" xfId="1" applyFont="1" applyBorder="1"/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5" xfId="0" applyFont="1" applyBorder="1"/>
    <xf numFmtId="44" fontId="8" fillId="0" borderId="6" xfId="1" applyFont="1" applyBorder="1"/>
    <xf numFmtId="0" fontId="3" fillId="0" borderId="5" xfId="0" applyFont="1" applyBorder="1"/>
    <xf numFmtId="44" fontId="3" fillId="0" borderId="6" xfId="0" applyNumberFormat="1" applyFont="1" applyBorder="1" applyAlignment="1">
      <alignment horizontal="distributed" vertical="center"/>
    </xf>
    <xf numFmtId="0" fontId="5" fillId="0" borderId="5" xfId="0" applyFont="1" applyBorder="1"/>
    <xf numFmtId="44" fontId="5" fillId="0" borderId="6" xfId="0" applyNumberFormat="1" applyFont="1" applyBorder="1"/>
    <xf numFmtId="0" fontId="5" fillId="0" borderId="6" xfId="0" applyFont="1" applyBorder="1"/>
    <xf numFmtId="0" fontId="6" fillId="0" borderId="5" xfId="0" applyFont="1" applyBorder="1" applyAlignment="1">
      <alignment horizontal="center"/>
    </xf>
    <xf numFmtId="44" fontId="6" fillId="0" borderId="6" xfId="1" applyFont="1" applyBorder="1" applyAlignment="1">
      <alignment horizontal="center"/>
    </xf>
    <xf numFmtId="44" fontId="8" fillId="0" borderId="6" xfId="1" applyFont="1" applyBorder="1" applyAlignment="1">
      <alignment horizontal="center"/>
    </xf>
    <xf numFmtId="44" fontId="3" fillId="0" borderId="6" xfId="0" applyNumberFormat="1" applyFont="1" applyBorder="1" applyAlignment="1">
      <alignment vertical="center"/>
    </xf>
    <xf numFmtId="0" fontId="8" fillId="0" borderId="6" xfId="0" applyFont="1" applyBorder="1"/>
    <xf numFmtId="0" fontId="8" fillId="0" borderId="2" xfId="0" applyFont="1" applyBorder="1"/>
    <xf numFmtId="44" fontId="10" fillId="0" borderId="1" xfId="0" applyNumberFormat="1" applyFont="1" applyBorder="1"/>
    <xf numFmtId="0" fontId="9" fillId="4" borderId="5" xfId="0" applyFont="1" applyFill="1" applyBorder="1"/>
    <xf numFmtId="44" fontId="3" fillId="4" borderId="6" xfId="0" applyNumberFormat="1" applyFont="1" applyFill="1" applyBorder="1"/>
    <xf numFmtId="0" fontId="9" fillId="2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44" fontId="0" fillId="0" borderId="0" xfId="0" applyNumberFormat="1"/>
    <xf numFmtId="0" fontId="8" fillId="0" borderId="0" xfId="0" applyFont="1" applyBorder="1"/>
    <xf numFmtId="44" fontId="10" fillId="0" borderId="0" xfId="0" applyNumberFormat="1" applyFont="1" applyBorder="1"/>
    <xf numFmtId="0" fontId="5" fillId="0" borderId="4" xfId="0" applyFont="1" applyBorder="1"/>
    <xf numFmtId="0" fontId="5" fillId="0" borderId="7" xfId="0" applyFont="1" applyBorder="1"/>
    <xf numFmtId="0" fontId="5" fillId="0" borderId="3" xfId="0" applyFont="1" applyBorder="1"/>
    <xf numFmtId="44" fontId="5" fillId="0" borderId="5" xfId="0" applyNumberFormat="1" applyFont="1" applyBorder="1"/>
    <xf numFmtId="44" fontId="5" fillId="0" borderId="8" xfId="0" applyNumberFormat="1" applyFont="1" applyBorder="1"/>
    <xf numFmtId="44" fontId="5" fillId="0" borderId="8" xfId="1" applyFont="1" applyBorder="1"/>
    <xf numFmtId="44" fontId="5" fillId="0" borderId="6" xfId="1" applyFont="1" applyBorder="1"/>
    <xf numFmtId="0" fontId="5" fillId="0" borderId="8" xfId="0" applyFont="1" applyBorder="1"/>
    <xf numFmtId="0" fontId="5" fillId="0" borderId="2" xfId="0" applyFont="1" applyBorder="1"/>
    <xf numFmtId="0" fontId="5" fillId="0" borderId="9" xfId="0" applyFont="1" applyBorder="1"/>
    <xf numFmtId="44" fontId="5" fillId="0" borderId="9" xfId="1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437845581802274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5909536307961505"/>
          <c:y val="0.27356481481481482"/>
          <c:w val="0.79646019247594046"/>
          <c:h val="0.524747010790317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'aula 1'!$A$3:$A$14</c:f>
              <c:strCache>
                <c:ptCount val="12"/>
                <c:pt idx="0">
                  <c:v>ÁGUA</c:v>
                </c:pt>
                <c:pt idx="1">
                  <c:v>LUZ</c:v>
                </c:pt>
                <c:pt idx="2">
                  <c:v>TELEFONE</c:v>
                </c:pt>
                <c:pt idx="3">
                  <c:v>FEIRA</c:v>
                </c:pt>
                <c:pt idx="4">
                  <c:v>ESCOLA</c:v>
                </c:pt>
                <c:pt idx="5">
                  <c:v>VOLEY</c:v>
                </c:pt>
                <c:pt idx="6">
                  <c:v>ACADEMIA</c:v>
                </c:pt>
                <c:pt idx="7">
                  <c:v>PET</c:v>
                </c:pt>
                <c:pt idx="8">
                  <c:v>GASOLINA</c:v>
                </c:pt>
                <c:pt idx="9">
                  <c:v>PLANO DE SAÚDE</c:v>
                </c:pt>
                <c:pt idx="10">
                  <c:v>CABELO</c:v>
                </c:pt>
                <c:pt idx="11">
                  <c:v>LAZER</c:v>
                </c:pt>
              </c:strCache>
            </c:strRef>
          </c:cat>
          <c:val>
            <c:numRef>
              <c:f>'aula 1'!$B$3:$B$14</c:f>
              <c:numCache>
                <c:formatCode>_("R$"* #,##0.00_);_("R$"* \(#,##0.00\);_("R$"* "-"??_);_(@_)</c:formatCode>
                <c:ptCount val="12"/>
                <c:pt idx="0">
                  <c:v>120</c:v>
                </c:pt>
                <c:pt idx="1">
                  <c:v>350</c:v>
                </c:pt>
                <c:pt idx="2">
                  <c:v>250</c:v>
                </c:pt>
                <c:pt idx="3">
                  <c:v>1500</c:v>
                </c:pt>
                <c:pt idx="4">
                  <c:v>1000</c:v>
                </c:pt>
                <c:pt idx="5">
                  <c:v>100</c:v>
                </c:pt>
                <c:pt idx="6">
                  <c:v>110</c:v>
                </c:pt>
                <c:pt idx="7">
                  <c:v>500</c:v>
                </c:pt>
                <c:pt idx="8">
                  <c:v>900</c:v>
                </c:pt>
                <c:pt idx="9">
                  <c:v>390</c:v>
                </c:pt>
                <c:pt idx="10">
                  <c:v>150</c:v>
                </c:pt>
                <c:pt idx="11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50-49CC-8EF6-5C129A354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9846256"/>
        <c:axId val="427137888"/>
      </c:barChart>
      <c:catAx>
        <c:axId val="42984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27137888"/>
        <c:crosses val="autoZero"/>
        <c:auto val="1"/>
        <c:lblAlgn val="ctr"/>
        <c:lblOffset val="100"/>
        <c:noMultiLvlLbl val="0"/>
      </c:catAx>
      <c:valAx>
        <c:axId val="42713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29846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4</xdr:row>
      <xdr:rowOff>171450</xdr:rowOff>
    </xdr:from>
    <xdr:to>
      <xdr:col>4</xdr:col>
      <xdr:colOff>876300</xdr:colOff>
      <xdr:row>18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013E461-DE39-42B1-E4DA-95D545D87D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F0F67-BF6D-4F49-A0B9-B21C81211C1A}">
  <dimension ref="A1:J34"/>
  <sheetViews>
    <sheetView tabSelected="1" topLeftCell="A10" workbookViewId="0">
      <selection activeCell="D39" sqref="D39"/>
    </sheetView>
  </sheetViews>
  <sheetFormatPr defaultRowHeight="15" x14ac:dyDescent="0.25"/>
  <cols>
    <col min="1" max="1" width="30.85546875" style="1" bestFit="1" customWidth="1"/>
    <col min="2" max="2" width="18.28515625" style="1" bestFit="1" customWidth="1"/>
    <col min="3" max="3" width="12" style="1" bestFit="1" customWidth="1"/>
    <col min="4" max="4" width="15.140625" style="1" bestFit="1" customWidth="1"/>
    <col min="5" max="5" width="14" style="1" bestFit="1" customWidth="1"/>
  </cols>
  <sheetData>
    <row r="1" spans="1:5" ht="20.25" x14ac:dyDescent="0.3">
      <c r="A1" s="30" t="s">
        <v>0</v>
      </c>
      <c r="B1" s="30"/>
      <c r="D1" s="33" t="s">
        <v>20</v>
      </c>
      <c r="E1" s="34"/>
    </row>
    <row r="2" spans="1:5" ht="15.75" x14ac:dyDescent="0.25">
      <c r="A2" s="12" t="s">
        <v>1</v>
      </c>
      <c r="B2" s="13" t="s">
        <v>2</v>
      </c>
      <c r="C2" s="3"/>
      <c r="D2" s="8" t="s">
        <v>21</v>
      </c>
      <c r="E2" s="9" t="s">
        <v>2</v>
      </c>
    </row>
    <row r="3" spans="1:5" ht="15.75" x14ac:dyDescent="0.25">
      <c r="A3" s="14" t="s">
        <v>3</v>
      </c>
      <c r="B3" s="15">
        <v>120</v>
      </c>
      <c r="C3" s="3"/>
      <c r="D3" s="10" t="s">
        <v>22</v>
      </c>
      <c r="E3" s="11">
        <v>1200</v>
      </c>
    </row>
    <row r="4" spans="1:5" ht="15.75" x14ac:dyDescent="0.25">
      <c r="A4" s="14" t="s">
        <v>4</v>
      </c>
      <c r="B4" s="15">
        <v>350</v>
      </c>
      <c r="C4" s="3"/>
      <c r="D4" s="4"/>
    </row>
    <row r="5" spans="1:5" ht="15.75" x14ac:dyDescent="0.25">
      <c r="A5" s="14" t="s">
        <v>5</v>
      </c>
      <c r="B5" s="15">
        <v>250</v>
      </c>
      <c r="C5" s="3"/>
      <c r="D5" s="4"/>
    </row>
    <row r="6" spans="1:5" ht="15.75" x14ac:dyDescent="0.25">
      <c r="A6" s="14" t="s">
        <v>6</v>
      </c>
      <c r="B6" s="15">
        <v>1500</v>
      </c>
      <c r="C6" s="3"/>
      <c r="D6" s="4"/>
    </row>
    <row r="7" spans="1:5" ht="15.75" x14ac:dyDescent="0.25">
      <c r="A7" s="14" t="s">
        <v>7</v>
      </c>
      <c r="B7" s="15">
        <v>1000</v>
      </c>
      <c r="C7" s="3"/>
      <c r="D7" s="4"/>
    </row>
    <row r="8" spans="1:5" ht="15.75" x14ac:dyDescent="0.25">
      <c r="A8" s="14" t="s">
        <v>8</v>
      </c>
      <c r="B8" s="15">
        <v>100</v>
      </c>
      <c r="C8" s="3"/>
      <c r="D8" s="4"/>
    </row>
    <row r="9" spans="1:5" ht="15.75" x14ac:dyDescent="0.25">
      <c r="A9" s="14" t="s">
        <v>9</v>
      </c>
      <c r="B9" s="15">
        <v>110</v>
      </c>
      <c r="C9" s="3"/>
      <c r="D9" s="4"/>
    </row>
    <row r="10" spans="1:5" ht="15.75" x14ac:dyDescent="0.25">
      <c r="A10" s="14" t="s">
        <v>15</v>
      </c>
      <c r="B10" s="15">
        <v>500</v>
      </c>
      <c r="C10" s="3"/>
      <c r="D10" s="4"/>
    </row>
    <row r="11" spans="1:5" ht="15.75" x14ac:dyDescent="0.25">
      <c r="A11" s="14" t="s">
        <v>10</v>
      </c>
      <c r="B11" s="15">
        <v>900</v>
      </c>
      <c r="C11" s="3"/>
      <c r="D11" s="4"/>
    </row>
    <row r="12" spans="1:5" ht="15.75" x14ac:dyDescent="0.25">
      <c r="A12" s="14" t="s">
        <v>11</v>
      </c>
      <c r="B12" s="15">
        <v>390</v>
      </c>
      <c r="C12" s="3"/>
      <c r="D12" s="4"/>
    </row>
    <row r="13" spans="1:5" ht="15.75" x14ac:dyDescent="0.25">
      <c r="A13" s="14" t="s">
        <v>12</v>
      </c>
      <c r="B13" s="15">
        <v>150</v>
      </c>
      <c r="C13" s="3"/>
      <c r="D13" s="4"/>
    </row>
    <row r="14" spans="1:5" ht="15.75" x14ac:dyDescent="0.25">
      <c r="A14" s="14" t="s">
        <v>13</v>
      </c>
      <c r="B14" s="15">
        <v>1500</v>
      </c>
      <c r="C14" s="3"/>
      <c r="D14" s="4"/>
    </row>
    <row r="15" spans="1:5" s="5" customFormat="1" ht="18.75" x14ac:dyDescent="0.3">
      <c r="A15" s="16" t="s">
        <v>14</v>
      </c>
      <c r="B15" s="17">
        <f>SUM(B3:B14)</f>
        <v>6870</v>
      </c>
      <c r="C15" s="7"/>
      <c r="D15" s="7"/>
      <c r="E15" s="7"/>
    </row>
    <row r="16" spans="1:5" x14ac:dyDescent="0.25">
      <c r="A16" s="18"/>
      <c r="B16" s="19"/>
      <c r="D16" s="6"/>
    </row>
    <row r="17" spans="1:10" x14ac:dyDescent="0.25">
      <c r="A17" s="18"/>
      <c r="B17" s="20"/>
    </row>
    <row r="18" spans="1:10" ht="20.25" x14ac:dyDescent="0.3">
      <c r="A18" s="31" t="s">
        <v>16</v>
      </c>
      <c r="B18" s="32"/>
    </row>
    <row r="19" spans="1:10" ht="15.75" x14ac:dyDescent="0.25">
      <c r="A19" s="21" t="s">
        <v>19</v>
      </c>
      <c r="B19" s="22" t="s">
        <v>2</v>
      </c>
    </row>
    <row r="20" spans="1:10" ht="15.75" x14ac:dyDescent="0.25">
      <c r="A20" s="14" t="s">
        <v>18</v>
      </c>
      <c r="B20" s="23">
        <v>1300</v>
      </c>
      <c r="J20" s="36"/>
    </row>
    <row r="21" spans="1:10" ht="15.75" x14ac:dyDescent="0.25">
      <c r="A21" s="14" t="s">
        <v>17</v>
      </c>
      <c r="B21" s="23">
        <v>1700</v>
      </c>
    </row>
    <row r="22" spans="1:10" ht="18" x14ac:dyDescent="0.25">
      <c r="A22" s="18"/>
      <c r="B22" s="24">
        <f>SUM(B20+B21)</f>
        <v>3000</v>
      </c>
    </row>
    <row r="23" spans="1:10" x14ac:dyDescent="0.25">
      <c r="A23" s="18"/>
      <c r="B23" s="20"/>
    </row>
    <row r="24" spans="1:10" s="2" customFormat="1" ht="20.25" x14ac:dyDescent="0.3">
      <c r="A24" s="28" t="s">
        <v>24</v>
      </c>
      <c r="B24" s="29">
        <f>SUM(B22+E3)</f>
        <v>4200</v>
      </c>
      <c r="C24" s="3"/>
      <c r="D24" s="3"/>
      <c r="E24" s="3"/>
    </row>
    <row r="25" spans="1:10" ht="15.75" x14ac:dyDescent="0.25">
      <c r="A25" s="14"/>
      <c r="B25" s="25"/>
    </row>
    <row r="26" spans="1:10" ht="18" x14ac:dyDescent="0.25">
      <c r="A26" s="26" t="s">
        <v>23</v>
      </c>
      <c r="B26" s="27">
        <f>B24-B15</f>
        <v>-2670</v>
      </c>
    </row>
    <row r="27" spans="1:10" ht="18" x14ac:dyDescent="0.25">
      <c r="A27" s="37"/>
      <c r="B27" s="38"/>
    </row>
    <row r="28" spans="1:10" ht="18" x14ac:dyDescent="0.25">
      <c r="A28" s="37"/>
      <c r="B28" s="38"/>
    </row>
    <row r="29" spans="1:10" ht="15.75" x14ac:dyDescent="0.25">
      <c r="A29" s="3"/>
      <c r="B29" s="3"/>
    </row>
    <row r="30" spans="1:10" ht="15.75" x14ac:dyDescent="0.25">
      <c r="A30" s="35" t="s">
        <v>25</v>
      </c>
      <c r="B30" s="35"/>
      <c r="C30" s="35"/>
      <c r="D30" s="35"/>
      <c r="E30" s="35"/>
    </row>
    <row r="31" spans="1:10" x14ac:dyDescent="0.25">
      <c r="A31" s="39" t="s">
        <v>26</v>
      </c>
      <c r="B31" s="40" t="s">
        <v>27</v>
      </c>
      <c r="C31" s="40" t="s">
        <v>28</v>
      </c>
      <c r="D31" s="40" t="s">
        <v>29</v>
      </c>
      <c r="E31" s="41" t="s">
        <v>30</v>
      </c>
    </row>
    <row r="32" spans="1:10" x14ac:dyDescent="0.25">
      <c r="A32" s="42">
        <f>AVERAGE(B3:B14)</f>
        <v>572.5</v>
      </c>
      <c r="B32" s="43">
        <f>MAX(B3:B14)</f>
        <v>1500</v>
      </c>
      <c r="C32" s="43">
        <f>MIN(B3:B14)</f>
        <v>100</v>
      </c>
      <c r="D32" s="44">
        <f>LARGE(B3:B14,1)</f>
        <v>1500</v>
      </c>
      <c r="E32" s="45">
        <f>SMALL(B3:B14,1)</f>
        <v>100</v>
      </c>
    </row>
    <row r="33" spans="1:5" x14ac:dyDescent="0.25">
      <c r="A33" s="42"/>
      <c r="B33" s="46"/>
      <c r="C33" s="46"/>
      <c r="D33" s="44">
        <f>LARGE(B3:B14,2)</f>
        <v>1500</v>
      </c>
      <c r="E33" s="45">
        <f>SMALL(B3:B14,2)</f>
        <v>110</v>
      </c>
    </row>
    <row r="34" spans="1:5" x14ac:dyDescent="0.25">
      <c r="A34" s="47"/>
      <c r="B34" s="48"/>
      <c r="C34" s="48"/>
      <c r="D34" s="49">
        <f>LARGE(B3:B14,3)</f>
        <v>1000</v>
      </c>
      <c r="E34" s="11">
        <f>SMALL(B3:B14,3)</f>
        <v>120</v>
      </c>
    </row>
  </sheetData>
  <mergeCells count="4">
    <mergeCell ref="A1:B1"/>
    <mergeCell ref="A18:B18"/>
    <mergeCell ref="D1:E1"/>
    <mergeCell ref="A30:E30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portrait" r:id="rId1"/>
  <headerFooter>
    <oddHeader>&amp;L&amp;T&amp;CSECRETARIA DE EDUCAÇÃO DE NATAL
NÚCLEO DE TECNOLOGIA DE NATAL&amp;R&amp;D</oddHeader>
    <oddFooter>&amp;LCRISTIANE REGIS &amp;CCURSO DE INFORMÁRICA INTERMEDIÁRIA&amp;RPÁGINA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aula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</dc:creator>
  <cp:lastModifiedBy>SME</cp:lastModifiedBy>
  <cp:lastPrinted>2023-12-18T17:55:45Z</cp:lastPrinted>
  <dcterms:created xsi:type="dcterms:W3CDTF">2023-12-11T17:28:39Z</dcterms:created>
  <dcterms:modified xsi:type="dcterms:W3CDTF">2023-12-18T17:56:37Z</dcterms:modified>
</cp:coreProperties>
</file>